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H21" i="1"/>
  <c r="G21" i="1"/>
  <c r="I20" i="1"/>
  <c r="F20" i="1"/>
  <c r="I19" i="1"/>
  <c r="F19" i="1" s="1"/>
  <c r="I18" i="1"/>
  <c r="F18" i="1" s="1"/>
  <c r="I17" i="1"/>
  <c r="F17" i="1" s="1"/>
  <c r="I16" i="1"/>
  <c r="F16" i="1" s="1"/>
  <c r="I15" i="1"/>
  <c r="F15" i="1" s="1"/>
  <c r="E15" i="1"/>
  <c r="E21" i="1" l="1"/>
  <c r="I21" i="1"/>
  <c r="J20" i="1"/>
  <c r="F21" i="1"/>
  <c r="J15" i="1"/>
  <c r="J16" i="1"/>
  <c r="J17" i="1"/>
  <c r="J18" i="1"/>
  <c r="J19" i="1"/>
  <c r="J21" i="1" l="1"/>
</calcChain>
</file>

<file path=xl/sharedStrings.xml><?xml version="1.0" encoding="utf-8"?>
<sst xmlns="http://schemas.openxmlformats.org/spreadsheetml/2006/main" count="37" uniqueCount="31">
  <si>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</si>
  <si>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</si>
  <si>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</si>
  <si>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</si>
  <si>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</si>
  <si>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</si>
  <si>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PUCHUNCAVI</t>
  </si>
  <si>
    <t>Rut: 69.060.800-6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</si>
  <si>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</si>
  <si>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</si>
  <si>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</si>
  <si>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</si>
  <si>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</si>
  <si>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</si>
  <si>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</si>
  <si>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</si>
  <si>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</si>
  <si>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</si>
  <si>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</si>
  <si>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</si>
  <si>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</si>
  <si>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</si>
  <si>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Desempeño  Dificil</t>
  </si>
  <si>
    <t>Tans a Caregoria C</t>
  </si>
  <si>
    <t>Conductores</t>
  </si>
  <si>
    <t>Integr. Diferen. Ley 19,813</t>
  </si>
  <si>
    <t>Descuento Retiro Voluntario Ley 20,919</t>
  </si>
  <si>
    <t>BRISA PASTEN TAPIA</t>
  </si>
  <si>
    <t>ENCARGADO TRASPASOS APS</t>
  </si>
  <si>
    <t>D.S.S. VIÑA DEL MAR-QUILLOTA</t>
  </si>
  <si>
    <t>Total Programas Anual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</si>
</sst>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rowallia New"/>
      <family val="2"/>
    </font>
    <font>
      <b/>
      <sz val="14"/>
      <name val="Browallia New"/>
      <family val="2"/>
    </font>
    <font>
      <b/>
      <i/>
      <sz val="14"/>
      <name val="Browallia New"/>
      <family val="2"/>
    </font>
    <font>
      <b/>
      <sz val="13"/>
      <name val="Arial"/>
      <family val="2"/>
    </font>
    <font>
      <b/>
      <sz val="14"/>
      <name val="Bookman Old Style"/>
      <family val="1"/>
    </font>
    <font>
      <sz val="12"/>
      <name val="Bookman Old Style"/>
      <family val="1"/>
    </font>
    <font>
      <b/>
      <sz val="18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0" fontId="19" fillId="3" borderId="11" xfId="0" applyFont="1" applyFill="1" applyBorder="1" applyAlignment="1">
      <alignment horizontal="center"/>
    </xf>
    <xf numFmtId="164" fontId="19" fillId="0" borderId="12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0" fillId="0" borderId="17" xfId="0" applyFill="1" applyBorder="1" applyAlignment="1">
      <alignment horizontal="center"/>
    </xf>
    <xf numFmtId="0" fontId="0" fillId="0" borderId="18" xfId="0" applyFill="1" applyBorder="1"/>
    <xf numFmtId="3" fontId="23" fillId="0" borderId="0" xfId="2" applyNumberFormat="1" applyFont="1" applyFill="1" applyBorder="1" applyAlignment="1">
      <alignment horizontal="left" vertic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3" fontId="24" fillId="2" borderId="3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B1" zoomScale="70" zoomScaleNormal="70" workbookViewId="0">
      <selection activeCell="G18" sqref="G18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44.42578125" style="66" bestFit="1" customWidth="1"/>
    <col min="6" max="6" width="37" style="6" bestFit="1" customWidth="1"/>
    <col min="7" max="8" width="24.140625" style="6" bestFit="1" customWidth="1"/>
    <col min="9" max="9" width="25.28515625" style="6" bestFit="1" customWidth="1"/>
    <col min="10" max="10" width="21" style="6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8" t="s">
        <v>5</v>
      </c>
      <c r="F6" s="68"/>
      <c r="G6" s="68"/>
      <c r="H6" s="68"/>
      <c r="I6" s="68"/>
      <c r="J6" s="68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22.5" x14ac:dyDescent="0.45">
      <c r="A10" s="1"/>
      <c r="B10" s="1"/>
      <c r="C10" s="15"/>
      <c r="D10" s="15"/>
      <c r="E10" s="16"/>
      <c r="F10" s="17"/>
      <c r="G10" s="5"/>
      <c r="H10" s="5"/>
      <c r="I10" s="5"/>
      <c r="J10" s="5"/>
    </row>
    <row r="11" spans="1:10" ht="16.5" x14ac:dyDescent="0.3">
      <c r="A11" s="1"/>
      <c r="B11" s="1"/>
      <c r="C11" s="19"/>
      <c r="D11" s="19"/>
      <c r="E11" s="5"/>
      <c r="F11" s="20"/>
      <c r="G11" s="5"/>
      <c r="H11" s="5"/>
      <c r="I11" s="5"/>
      <c r="J11" s="5"/>
    </row>
    <row r="12" spans="1:10" ht="16.5" thickBot="1" x14ac:dyDescent="0.3">
      <c r="A12" s="21"/>
      <c r="B12" s="22"/>
      <c r="C12" s="1"/>
      <c r="D12" s="1"/>
      <c r="E12" s="23"/>
      <c r="F12" s="1"/>
      <c r="G12" s="1"/>
      <c r="H12" s="1"/>
      <c r="I12" s="1"/>
      <c r="J12" s="1"/>
    </row>
    <row r="13" spans="1:10" ht="21.75" thickBot="1" x14ac:dyDescent="0.45">
      <c r="A13" s="21"/>
      <c r="B13" s="24"/>
      <c r="C13" s="24"/>
      <c r="D13" s="25" t="s">
        <v>8</v>
      </c>
      <c r="E13" s="26" t="s">
        <v>9</v>
      </c>
      <c r="F13" s="27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</row>
    <row r="14" spans="1:10" s="22" customFormat="1" ht="21.75" thickBot="1" x14ac:dyDescent="0.5">
      <c r="A14" s="28"/>
      <c r="B14" s="29"/>
      <c r="C14" s="30" t="s">
        <v>15</v>
      </c>
      <c r="D14" s="31"/>
      <c r="E14" s="32" t="s">
        <v>16</v>
      </c>
      <c r="F14" s="33" t="s">
        <v>16</v>
      </c>
      <c r="G14" s="34" t="s">
        <v>17</v>
      </c>
      <c r="H14" s="34" t="s">
        <v>18</v>
      </c>
      <c r="I14" s="34" t="s">
        <v>19</v>
      </c>
      <c r="J14" s="34"/>
    </row>
    <row r="15" spans="1:10" s="22" customFormat="1" ht="21.75" thickBot="1" x14ac:dyDescent="0.5">
      <c r="A15" s="35"/>
      <c r="B15" s="36">
        <v>1</v>
      </c>
      <c r="C15" s="25" t="s">
        <v>20</v>
      </c>
      <c r="D15" s="37" t="s">
        <v>21</v>
      </c>
      <c r="E15" s="38">
        <f>+G15*12</f>
        <v>1486519548</v>
      </c>
      <c r="F15" s="39">
        <f>+I15</f>
        <v>247753258</v>
      </c>
      <c r="G15" s="40">
        <v>123876629</v>
      </c>
      <c r="H15" s="40">
        <v>123876629</v>
      </c>
      <c r="I15" s="41">
        <f t="shared" ref="I15:I20" si="0">SUM(G15:H15)</f>
        <v>247753258</v>
      </c>
      <c r="J15" s="41">
        <f t="shared" ref="J15:J20" si="1">+F15-I15</f>
        <v>0</v>
      </c>
    </row>
    <row r="16" spans="1:10" s="22" customFormat="1" ht="21.75" thickBot="1" x14ac:dyDescent="0.5">
      <c r="A16" s="35"/>
      <c r="B16" s="42">
        <v>2</v>
      </c>
      <c r="C16" s="25" t="s">
        <v>22</v>
      </c>
      <c r="D16" s="37" t="s">
        <v>21</v>
      </c>
      <c r="E16" s="38">
        <f t="shared" ref="E16:E20" si="2">+G16*12</f>
        <v>52068696</v>
      </c>
      <c r="F16" s="43">
        <f t="shared" ref="F16:F19" si="3">+I16</f>
        <v>8678116</v>
      </c>
      <c r="G16" s="44">
        <v>4339058</v>
      </c>
      <c r="H16" s="44">
        <v>4339058</v>
      </c>
      <c r="I16" s="45">
        <f t="shared" si="0"/>
        <v>8678116</v>
      </c>
      <c r="J16" s="41">
        <f t="shared" si="1"/>
        <v>0</v>
      </c>
    </row>
    <row r="17" spans="1:10" s="22" customFormat="1" ht="21.75" thickBot="1" x14ac:dyDescent="0.5">
      <c r="A17" s="35"/>
      <c r="B17" s="42">
        <v>3</v>
      </c>
      <c r="C17" s="25" t="s">
        <v>23</v>
      </c>
      <c r="D17" s="37" t="s">
        <v>21</v>
      </c>
      <c r="E17" s="38">
        <f t="shared" si="2"/>
        <v>7204236</v>
      </c>
      <c r="F17" s="43">
        <f t="shared" si="3"/>
        <v>1200706</v>
      </c>
      <c r="G17" s="44">
        <v>600353</v>
      </c>
      <c r="H17" s="44">
        <v>600353</v>
      </c>
      <c r="I17" s="45">
        <f t="shared" si="0"/>
        <v>1200706</v>
      </c>
      <c r="J17" s="41">
        <f t="shared" si="1"/>
        <v>0</v>
      </c>
    </row>
    <row r="18" spans="1:10" s="22" customFormat="1" ht="21.75" thickBot="1" x14ac:dyDescent="0.5">
      <c r="A18" s="35"/>
      <c r="B18" s="42">
        <v>4</v>
      </c>
      <c r="C18" s="25" t="s">
        <v>24</v>
      </c>
      <c r="D18" s="37" t="s">
        <v>21</v>
      </c>
      <c r="E18" s="38">
        <f t="shared" si="2"/>
        <v>5697504</v>
      </c>
      <c r="F18" s="43">
        <f t="shared" si="3"/>
        <v>949585</v>
      </c>
      <c r="G18" s="44">
        <v>474792</v>
      </c>
      <c r="H18" s="44">
        <v>474793</v>
      </c>
      <c r="I18" s="45">
        <f t="shared" si="0"/>
        <v>949585</v>
      </c>
      <c r="J18" s="41">
        <f t="shared" si="1"/>
        <v>0</v>
      </c>
    </row>
    <row r="19" spans="1:10" s="22" customFormat="1" ht="21.75" thickBot="1" x14ac:dyDescent="0.5">
      <c r="A19" s="35"/>
      <c r="B19" s="42">
        <v>5</v>
      </c>
      <c r="C19" s="25" t="s">
        <v>25</v>
      </c>
      <c r="D19" s="37" t="s">
        <v>21</v>
      </c>
      <c r="E19" s="38">
        <f t="shared" si="2"/>
        <v>5590116</v>
      </c>
      <c r="F19" s="43">
        <f t="shared" si="3"/>
        <v>931686</v>
      </c>
      <c r="G19" s="44">
        <v>465843</v>
      </c>
      <c r="H19" s="44">
        <v>465843</v>
      </c>
      <c r="I19" s="45">
        <f t="shared" si="0"/>
        <v>931686</v>
      </c>
      <c r="J19" s="41">
        <f t="shared" si="1"/>
        <v>0</v>
      </c>
    </row>
    <row r="20" spans="1:10" s="22" customFormat="1" ht="21.75" thickBot="1" x14ac:dyDescent="0.5">
      <c r="A20" s="35"/>
      <c r="B20" s="42">
        <v>10</v>
      </c>
      <c r="C20" s="25" t="s">
        <v>26</v>
      </c>
      <c r="D20" s="37" t="s">
        <v>21</v>
      </c>
      <c r="E20" s="38">
        <f t="shared" si="2"/>
        <v>-882384</v>
      </c>
      <c r="F20" s="43">
        <f>SUM(G20:H20)</f>
        <v>-147064</v>
      </c>
      <c r="G20" s="44">
        <v>-73532</v>
      </c>
      <c r="H20" s="44">
        <v>-73532</v>
      </c>
      <c r="I20" s="45">
        <f t="shared" si="0"/>
        <v>-147064</v>
      </c>
      <c r="J20" s="41">
        <f t="shared" si="1"/>
        <v>0</v>
      </c>
    </row>
    <row r="21" spans="1:10" s="46" customFormat="1" ht="27" thickBot="1" x14ac:dyDescent="0.5">
      <c r="B21" s="29"/>
      <c r="C21" s="67" t="s">
        <v>30</v>
      </c>
      <c r="D21" s="49"/>
      <c r="E21" s="50">
        <f t="shared" ref="E21:J21" si="4">SUM(E15:E20)</f>
        <v>1556197716</v>
      </c>
      <c r="F21" s="51">
        <f t="shared" si="4"/>
        <v>259366287</v>
      </c>
      <c r="G21" s="52">
        <f t="shared" si="4"/>
        <v>129683143</v>
      </c>
      <c r="H21" s="52">
        <f t="shared" si="4"/>
        <v>129683144</v>
      </c>
      <c r="I21" s="52">
        <f t="shared" si="4"/>
        <v>259366287</v>
      </c>
      <c r="J21" s="52">
        <f t="shared" si="4"/>
        <v>0</v>
      </c>
    </row>
    <row r="22" spans="1:10" s="46" customFormat="1" ht="15.75" x14ac:dyDescent="0.25">
      <c r="B22" s="53"/>
      <c r="I22" s="53"/>
      <c r="J22" s="53"/>
    </row>
    <row r="23" spans="1:10" s="46" customFormat="1" ht="15.75" x14ac:dyDescent="0.25">
      <c r="B23" s="53"/>
      <c r="F23" s="54"/>
      <c r="I23" s="53"/>
      <c r="J23" s="53"/>
    </row>
    <row r="24" spans="1:10" s="46" customFormat="1" ht="16.5" thickBot="1" x14ac:dyDescent="0.3">
      <c r="B24" s="53"/>
      <c r="I24" s="53"/>
      <c r="J24" s="53"/>
    </row>
    <row r="25" spans="1:10" s="46" customFormat="1" ht="15.75" x14ac:dyDescent="0.25">
      <c r="B25" s="53"/>
      <c r="C25" s="55"/>
      <c r="D25" s="56"/>
      <c r="E25" s="56"/>
      <c r="F25" s="56"/>
      <c r="G25" s="56"/>
      <c r="H25" s="56"/>
      <c r="I25" s="57"/>
      <c r="J25" s="58"/>
    </row>
    <row r="26" spans="1:10" s="5" customFormat="1" ht="18.75" x14ac:dyDescent="0.3">
      <c r="C26" s="69" t="s">
        <v>27</v>
      </c>
      <c r="D26" s="70"/>
      <c r="E26" s="70"/>
      <c r="F26" s="70"/>
      <c r="G26" s="70"/>
      <c r="H26" s="70"/>
      <c r="I26" s="70"/>
      <c r="J26" s="71"/>
    </row>
    <row r="27" spans="1:10" s="5" customFormat="1" ht="18.75" x14ac:dyDescent="0.3">
      <c r="C27" s="69" t="s">
        <v>28</v>
      </c>
      <c r="D27" s="70"/>
      <c r="E27" s="70"/>
      <c r="F27" s="70"/>
      <c r="G27" s="70"/>
      <c r="H27" s="70"/>
      <c r="I27" s="70"/>
      <c r="J27" s="71"/>
    </row>
    <row r="28" spans="1:10" s="5" customFormat="1" ht="18.75" x14ac:dyDescent="0.3">
      <c r="C28" s="69" t="s">
        <v>29</v>
      </c>
      <c r="D28" s="70"/>
      <c r="E28" s="70"/>
      <c r="F28" s="70"/>
      <c r="G28" s="70"/>
      <c r="H28" s="70"/>
      <c r="I28" s="70"/>
      <c r="J28" s="71"/>
    </row>
    <row r="29" spans="1:10" ht="15.75" thickBot="1" x14ac:dyDescent="0.3">
      <c r="C29" s="59"/>
      <c r="D29" s="60"/>
      <c r="E29" s="61"/>
      <c r="F29" s="60"/>
      <c r="G29" s="60"/>
      <c r="H29" s="60"/>
      <c r="I29" s="60"/>
      <c r="J29" s="62"/>
    </row>
    <row r="30" spans="1:10" s="46" customFormat="1" ht="15.75" x14ac:dyDescent="0.25">
      <c r="B30" s="53"/>
      <c r="I30" s="53"/>
      <c r="J30" s="53"/>
    </row>
    <row r="31" spans="1:10" s="46" customFormat="1" ht="15.75" x14ac:dyDescent="0.25">
      <c r="B31" s="53"/>
      <c r="I31" s="53"/>
      <c r="J31" s="53"/>
    </row>
    <row r="32" spans="1:10" s="46" customFormat="1" ht="15.75" x14ac:dyDescent="0.25">
      <c r="B32" s="53"/>
      <c r="I32" s="53"/>
      <c r="J32" s="53"/>
    </row>
    <row r="33" spans="2:10" s="46" customFormat="1" ht="15.75" x14ac:dyDescent="0.25">
      <c r="B33" s="53"/>
      <c r="I33" s="53"/>
      <c r="J33" s="53"/>
    </row>
    <row r="34" spans="2:10" s="46" customFormat="1" ht="15.75" x14ac:dyDescent="0.25">
      <c r="B34" s="53"/>
      <c r="I34" s="53"/>
      <c r="J34" s="53"/>
    </row>
    <row r="35" spans="2:10" s="46" customFormat="1" ht="15.75" x14ac:dyDescent="0.25">
      <c r="B35" s="53"/>
      <c r="I35" s="53"/>
      <c r="J35" s="53"/>
    </row>
    <row r="36" spans="2:10" s="46" customFormat="1" ht="15.75" x14ac:dyDescent="0.25">
      <c r="B36" s="53"/>
      <c r="I36" s="53"/>
      <c r="J36" s="53"/>
    </row>
    <row r="37" spans="2:10" s="46" customFormat="1" ht="15.75" x14ac:dyDescent="0.25">
      <c r="B37" s="53"/>
      <c r="I37" s="53"/>
      <c r="J37" s="53"/>
    </row>
    <row r="38" spans="2:10" s="46" customFormat="1" ht="15.75" x14ac:dyDescent="0.25">
      <c r="B38" s="53"/>
      <c r="I38" s="53"/>
      <c r="J38" s="53"/>
    </row>
    <row r="39" spans="2:10" s="46" customFormat="1" ht="15.75" x14ac:dyDescent="0.25">
      <c r="B39" s="53"/>
      <c r="I39" s="53"/>
      <c r="J39" s="53"/>
    </row>
    <row r="40" spans="2:10" s="46" customFormat="1" ht="15.75" x14ac:dyDescent="0.25">
      <c r="B40" s="53"/>
      <c r="I40" s="53"/>
      <c r="J40" s="53"/>
    </row>
    <row r="41" spans="2:10" s="46" customFormat="1" ht="15.75" x14ac:dyDescent="0.25">
      <c r="B41" s="53"/>
      <c r="I41" s="53"/>
      <c r="J41" s="53"/>
    </row>
    <row r="42" spans="2:10" s="46" customFormat="1" ht="15.75" x14ac:dyDescent="0.25">
      <c r="B42" s="53"/>
      <c r="I42" s="53"/>
      <c r="J42" s="53"/>
    </row>
    <row r="43" spans="2:10" s="46" customFormat="1" ht="16.5" x14ac:dyDescent="0.25">
      <c r="B43" s="53"/>
      <c r="C43" s="63"/>
      <c r="D43" s="63"/>
      <c r="E43" s="64"/>
      <c r="F43" s="65"/>
      <c r="G43" s="47"/>
      <c r="H43" s="47"/>
      <c r="I43" s="48"/>
      <c r="J43" s="48"/>
    </row>
    <row r="44" spans="2:10" s="46" customFormat="1" ht="15.75" x14ac:dyDescent="0.25">
      <c r="B44" s="53"/>
      <c r="I44" s="48"/>
      <c r="J44" s="48"/>
    </row>
  </sheetData>
  <mergeCells count="4">
    <mergeCell ref="E6:J6"/>
    <mergeCell ref="C26:J26"/>
    <mergeCell ref="C27:J27"/>
    <mergeCell ref="C28:J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2019-03-04T18:24:01Z</dcterms:created>
  <dcterms:modified xsi:type="dcterms:W3CDTF">2019-03-07T18:42:59Z</dcterms:modified>
</cp:coreProperties>
</file>